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480" windowHeight="8265" activeTab="0"/>
  </bookViews>
  <sheets>
    <sheet name="公共财政拨款" sheetId="1" r:id="rId1"/>
  </sheets>
  <definedNames>
    <definedName name="_xlnm.Print_Area">$A$1:$V$8</definedName>
    <definedName name="_xlnm.Print_Area">$A$1:$D$29</definedName>
    <definedName name="_xlnm.Print_Titles" localSheetId="0">'公共财政拨款'!$1:$4</definedName>
    <definedName name="_xlnm.Print_Titles">$1:$7</definedName>
    <definedName name="_xlnm.Print_Titles">$1:$5</definedName>
    <definedName name="公式">GET.CELL(48,INDIRECT("rc",FALSE))</definedName>
  </definedNames>
  <calcPr fullCalcOnLoad="1" iterate="1" iterateCount="100" iterateDelta="0.001"/>
</workbook>
</file>

<file path=xl/sharedStrings.xml><?xml version="1.0" encoding="utf-8"?>
<sst xmlns="http://schemas.openxmlformats.org/spreadsheetml/2006/main" count="42" uniqueCount="33">
  <si>
    <t>基本支出</t>
  </si>
  <si>
    <t>合计</t>
  </si>
  <si>
    <t>科目名称</t>
  </si>
  <si>
    <t>项目支出</t>
  </si>
  <si>
    <t>科目编码</t>
  </si>
  <si>
    <t>单位：万元</t>
  </si>
  <si>
    <t>类</t>
  </si>
  <si>
    <t>款</t>
  </si>
  <si>
    <t>项</t>
  </si>
  <si>
    <r>
      <t xml:space="preserve">             3</t>
    </r>
    <r>
      <rPr>
        <sz val="10"/>
        <rFont val="宋体"/>
        <family val="0"/>
      </rPr>
      <t>、本表的科目编码需公开到支出功能分类的项级科目。</t>
    </r>
  </si>
  <si>
    <t>附件3</t>
  </si>
  <si>
    <r>
      <t>说明：</t>
    </r>
    <r>
      <rPr>
        <sz val="10"/>
        <rFont val="Times New Roman"/>
        <family val="1"/>
      </rPr>
      <t>1</t>
    </r>
    <r>
      <rPr>
        <sz val="10"/>
        <rFont val="宋体"/>
        <family val="0"/>
      </rPr>
      <t>、本表的公开内容为列州级支出的当年一般公共预算拨款资金安排情况（不含上年结转）；</t>
    </r>
  </si>
  <si>
    <r>
      <t xml:space="preserve">             2</t>
    </r>
    <r>
      <rPr>
        <sz val="10"/>
        <rFont val="宋体"/>
        <family val="0"/>
      </rPr>
      <t>、一般公共预算拨款包括经费拨款和纳入公共预算管理的非税收入拨款；</t>
    </r>
  </si>
  <si>
    <t>208</t>
  </si>
  <si>
    <t>社会保障和就业</t>
  </si>
  <si>
    <t>05</t>
  </si>
  <si>
    <t>05</t>
  </si>
  <si>
    <t>01</t>
  </si>
  <si>
    <t>行政事业单位离退休</t>
  </si>
  <si>
    <t>行政单位离退休</t>
  </si>
  <si>
    <t>02</t>
  </si>
  <si>
    <t>事业单位离退休</t>
  </si>
  <si>
    <t>住房公积金</t>
  </si>
  <si>
    <t>50</t>
  </si>
  <si>
    <t>99</t>
  </si>
  <si>
    <t>粮油物资储备事务</t>
  </si>
  <si>
    <t>粮油事务</t>
  </si>
  <si>
    <t>行政运行</t>
  </si>
  <si>
    <t>事业运行</t>
  </si>
  <si>
    <t>其他粮食事务支出</t>
  </si>
  <si>
    <t>住房保障支出</t>
  </si>
  <si>
    <t xml:space="preserve">   住房改革支出</t>
  </si>
  <si>
    <r>
      <t>州粮食局</t>
    </r>
    <r>
      <rPr>
        <b/>
        <sz val="18"/>
        <rFont val="Times New Roman"/>
        <family val="1"/>
      </rPr>
      <t>2017</t>
    </r>
    <r>
      <rPr>
        <b/>
        <sz val="18"/>
        <rFont val="宋体"/>
        <family val="0"/>
      </rPr>
      <t>年一般公共预算拨款支出预算表</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</si>
</sst>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
    <numFmt numFmtId="192" formatCode="0_ "/>
    <numFmt numFmtId="193" formatCode="0.0_ "/>
    <numFmt numFmtId="194" formatCode="0.00_ "/>
    <numFmt numFmtId="195" formatCode="0.00_);[Red]\(0.00\)"/>
    <numFmt numFmtId="196" formatCode="0.0_);[Red]\(0.0\)"/>
    <numFmt numFmtId="197" formatCode="0.0%"/>
    <numFmt numFmtId="198" formatCode="#,##0_ "/>
    <numFmt numFmtId="199" formatCode="0_);[Red]\(0\)"/>
    <numFmt numFmtId="200" formatCode="#,##0.00_ "/>
  </numFmts>
  <fonts count="20">
    <font>
      <sz val="9"/>
      <name val="宋体"/>
      <family val="0"/>
    </font>
    <font>
      <b/>
      <sz val="10"/>
      <name val="Arial"/>
      <family val="2"/>
    </font>
    <font>
      <i/>
      <sz val="10"/>
      <name val="Arial"/>
      <family val="2"/>
    </font>
    <font>
      <b/>
      <i/>
      <sz val="10"/>
      <name val="Arial"/>
      <family val="2"/>
    </font>
    <font>
      <b/>
      <sz val="10"/>
      <name val="宋体"/>
      <family val="0"/>
    </font>
    <font>
      <b/>
      <sz val="18"/>
      <name val="宋体"/>
      <family val="0"/>
    </font>
    <font>
      <sz val="12"/>
      <name val="Times New Roman"/>
      <family val="1"/>
    </font>
    <font>
      <b/>
      <sz val="10"/>
      <name val="MS Sans Serif"/>
      <family val="2"/>
    </font>
    <font>
      <sz val="10"/>
      <color indexed="8"/>
      <name val="Arial"/>
      <family val="2"/>
    </font>
    <font>
      <b/>
      <sz val="12"/>
      <name val="宋体"/>
      <family val="0"/>
    </font>
    <font>
      <i/>
      <sz val="10"/>
      <name val="MS Sans Serif"/>
      <family val="2"/>
    </font>
    <font>
      <sz val="10"/>
      <name val="Arial"/>
      <family val="2"/>
    </font>
    <font>
      <u val="single"/>
      <sz val="12"/>
      <color indexed="12"/>
      <name val="宋体"/>
      <family val="0"/>
    </font>
    <font>
      <u val="single"/>
      <sz val="12"/>
      <color indexed="36"/>
      <name val="宋体"/>
      <family val="0"/>
    </font>
    <font>
      <sz val="14"/>
      <name val="宋体"/>
      <family val="0"/>
    </font>
    <font>
      <b/>
      <sz val="10"/>
      <name val="Times New Roman"/>
      <family val="1"/>
    </font>
    <font>
      <b/>
      <sz val="18"/>
      <name val="Times New Roman"/>
      <family val="1"/>
    </font>
    <font>
      <b/>
      <sz val="9"/>
      <name val="Times New Roman"/>
      <family val="1"/>
    </font>
    <font>
      <sz val="10"/>
      <name val="宋体"/>
      <family val="0"/>
    </font>
    <font>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9"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1" fillId="0" borderId="0" applyFont="0" applyFill="0" applyBorder="0" applyAlignment="0" applyProtection="0"/>
    <xf numFmtId="0" fontId="1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13" fillId="0" borderId="0" applyNumberFormat="0" applyFill="0" applyBorder="0" applyAlignment="0" applyProtection="0"/>
  </cellStyleXfs>
  <cellXfs count="25">
    <xf numFmtId="0" fontId="0" fillId="0" borderId="0" xfId="0" applyAlignment="1">
      <alignment/>
    </xf>
    <xf numFmtId="0" fontId="14" fillId="0" borderId="0" xfId="0" applyNumberFormat="1" applyFont="1" applyFill="1" applyAlignment="1" applyProtection="1">
      <alignment horizontal="left" vertical="center" wrapText="1"/>
      <protection/>
    </xf>
    <xf numFmtId="0" fontId="15"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wrapText="1"/>
      <protection/>
    </xf>
    <xf numFmtId="49" fontId="15" fillId="0" borderId="1" xfId="0" applyNumberFormat="1" applyFont="1" applyFill="1" applyBorder="1" applyAlignment="1" applyProtection="1">
      <alignment horizontal="left" vertical="center" wrapText="1"/>
      <protection/>
    </xf>
    <xf numFmtId="0" fontId="15" fillId="0" borderId="2" xfId="0" applyNumberFormat="1" applyFont="1" applyFill="1" applyBorder="1" applyAlignment="1" applyProtection="1">
      <alignment horizontal="center" vertical="center" wrapText="1"/>
      <protection/>
    </xf>
    <xf numFmtId="0" fontId="4" fillId="2" borderId="3" xfId="0" applyNumberFormat="1" applyFont="1" applyFill="1" applyBorder="1" applyAlignment="1" applyProtection="1">
      <alignment horizontal="center" vertical="center" wrapText="1"/>
      <protection/>
    </xf>
    <xf numFmtId="0" fontId="18" fillId="0" borderId="0" xfId="0" applyNumberFormat="1" applyFont="1" applyFill="1" applyAlignment="1" applyProtection="1">
      <alignment horizontal="left" vertical="center" wrapText="1"/>
      <protection/>
    </xf>
    <xf numFmtId="191" fontId="4" fillId="0" borderId="1" xfId="0" applyNumberFormat="1" applyFont="1" applyFill="1" applyBorder="1" applyAlignment="1" applyProtection="1">
      <alignment horizontal="left" vertical="center" wrapText="1"/>
      <protection/>
    </xf>
    <xf numFmtId="49" fontId="15"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4" fontId="15" fillId="0" borderId="1" xfId="0" applyNumberFormat="1" applyFont="1" applyFill="1" applyBorder="1" applyAlignment="1" applyProtection="1">
      <alignment horizontal="center" vertical="center" wrapText="1"/>
      <protection/>
    </xf>
    <xf numFmtId="4" fontId="15"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protection/>
    </xf>
    <xf numFmtId="200" fontId="15" fillId="0" borderId="2"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horizontal="left" vertical="center" wrapText="1"/>
      <protection/>
    </xf>
    <xf numFmtId="0" fontId="18" fillId="0" borderId="4"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center" vertical="center" wrapText="1"/>
      <protection/>
    </xf>
    <xf numFmtId="0" fontId="16" fillId="0" borderId="0" xfId="0" applyNumberFormat="1" applyFont="1" applyFill="1" applyAlignment="1" applyProtection="1">
      <alignment horizontal="center" vertical="center" wrapText="1"/>
      <protection/>
    </xf>
    <xf numFmtId="0" fontId="4" fillId="2" borderId="1" xfId="0" applyNumberFormat="1" applyFont="1" applyFill="1" applyBorder="1" applyAlignment="1" applyProtection="1">
      <alignment horizontal="center" vertical="center" wrapText="1"/>
      <protection/>
    </xf>
    <xf numFmtId="0" fontId="4" fillId="2" borderId="5" xfId="0" applyNumberFormat="1" applyFont="1" applyFill="1" applyBorder="1" applyAlignment="1" applyProtection="1">
      <alignment horizontal="center" vertical="center" wrapText="1"/>
      <protection/>
    </xf>
    <xf numFmtId="0" fontId="4" fillId="2" borderId="6" xfId="0" applyNumberFormat="1" applyFont="1" applyFill="1" applyBorder="1" applyAlignment="1" applyProtection="1">
      <alignment horizontal="center" vertical="center" wrapText="1"/>
      <protection/>
    </xf>
    <xf numFmtId="0" fontId="4" fillId="2" borderId="7" xfId="0" applyNumberFormat="1" applyFont="1" applyFill="1" applyBorder="1" applyAlignment="1" applyProtection="1">
      <alignment horizontal="center" vertical="center" wrapText="1"/>
      <protection/>
    </xf>
    <xf numFmtId="0" fontId="4" fillId="2" borderId="8" xfId="0" applyNumberFormat="1" applyFont="1" applyFill="1" applyBorder="1" applyAlignment="1" applyProtection="1">
      <alignment horizontal="center" vertical="center" wrapText="1"/>
      <protection/>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0"/>
  <sheetViews>
    <sheetView showGridLines="0" tabSelected="1" workbookViewId="0" topLeftCell="A1">
      <selection activeCell="A4" sqref="A4:IV29"/>
    </sheetView>
  </sheetViews>
  <sheetFormatPr defaultColWidth="9.16015625" defaultRowHeight="23.25" customHeight="1"/>
  <cols>
    <col min="1" max="2" width="6.16015625" style="2" customWidth="1"/>
    <col min="3" max="3" width="5.66015625" style="2" customWidth="1"/>
    <col min="4" max="4" width="27.16015625" style="2" customWidth="1"/>
    <col min="5" max="5" width="16.16015625" style="2" customWidth="1"/>
    <col min="6" max="6" width="17.33203125" style="2" customWidth="1"/>
    <col min="7" max="7" width="20.5" style="2" customWidth="1"/>
    <col min="8" max="16384" width="9.16015625" style="2" customWidth="1"/>
  </cols>
  <sheetData>
    <row r="1" spans="1:256" s="3" customFormat="1" ht="23.25" customHeight="1">
      <c r="A1" s="7" t="s">
        <v>10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7" ht="30" customHeight="1">
      <c r="A2" s="18" t="s">
        <v>32</v>
      </c>
      <c r="B2" s="19"/>
      <c r="C2" s="19"/>
      <c r="D2" s="19"/>
      <c r="E2" s="19"/>
      <c r="F2" s="19"/>
      <c r="G2" s="19"/>
    </row>
    <row r="3" ht="23.25" customHeight="1">
      <c r="G3" s="11" t="s">
        <v>5</v>
      </c>
    </row>
    <row r="4" spans="1:7" ht="18" customHeight="1">
      <c r="A4" s="20" t="s">
        <v>4</v>
      </c>
      <c r="B4" s="21"/>
      <c r="C4" s="22"/>
      <c r="D4" s="23" t="s">
        <v>2</v>
      </c>
      <c r="E4" s="23" t="s">
        <v>1</v>
      </c>
      <c r="F4" s="23" t="s">
        <v>0</v>
      </c>
      <c r="G4" s="23" t="s">
        <v>3</v>
      </c>
    </row>
    <row r="5" spans="1:7" ht="18" customHeight="1">
      <c r="A5" s="6" t="s">
        <v>6</v>
      </c>
      <c r="B5" s="6" t="s">
        <v>7</v>
      </c>
      <c r="C5" s="6" t="s">
        <v>8</v>
      </c>
      <c r="D5" s="24"/>
      <c r="E5" s="24"/>
      <c r="F5" s="24"/>
      <c r="G5" s="24"/>
    </row>
    <row r="6" spans="1:7" ht="18" customHeight="1">
      <c r="A6" s="4" t="s">
        <v>13</v>
      </c>
      <c r="B6" s="4"/>
      <c r="C6" s="4"/>
      <c r="D6" s="8" t="s">
        <v>14</v>
      </c>
      <c r="E6" s="5">
        <f>SUM(F6:G6)</f>
        <v>139.57</v>
      </c>
      <c r="F6" s="12">
        <f>SUM(F7)</f>
        <v>139.57</v>
      </c>
      <c r="G6" s="13">
        <f>SUM(G7)</f>
        <v>0</v>
      </c>
    </row>
    <row r="7" spans="1:7" ht="18" customHeight="1">
      <c r="A7" s="5">
        <v>208</v>
      </c>
      <c r="B7" s="9" t="s">
        <v>16</v>
      </c>
      <c r="C7" s="9"/>
      <c r="D7" s="10" t="s">
        <v>18</v>
      </c>
      <c r="E7" s="5">
        <f>SUM(F7:G7)</f>
        <v>139.57</v>
      </c>
      <c r="F7" s="5">
        <f>SUM(F8:F9)</f>
        <v>139.57</v>
      </c>
      <c r="G7" s="5">
        <f>SUM(G8:G9)</f>
        <v>0</v>
      </c>
    </row>
    <row r="8" spans="1:7" ht="18" customHeight="1">
      <c r="A8" s="5">
        <v>208</v>
      </c>
      <c r="B8" s="9" t="s">
        <v>15</v>
      </c>
      <c r="C8" s="9" t="s">
        <v>17</v>
      </c>
      <c r="D8" s="10" t="s">
        <v>19</v>
      </c>
      <c r="E8" s="5">
        <f>SUM(F8:G8)</f>
        <v>119.27</v>
      </c>
      <c r="F8" s="5">
        <v>119.27</v>
      </c>
      <c r="G8" s="5"/>
    </row>
    <row r="9" spans="1:7" ht="18" customHeight="1">
      <c r="A9" s="5">
        <v>208</v>
      </c>
      <c r="B9" s="9" t="s">
        <v>15</v>
      </c>
      <c r="C9" s="9" t="s">
        <v>20</v>
      </c>
      <c r="D9" s="10" t="s">
        <v>21</v>
      </c>
      <c r="E9" s="5">
        <f>SUM(F9:G9)</f>
        <v>20.3</v>
      </c>
      <c r="F9" s="5">
        <v>20.3</v>
      </c>
      <c r="G9" s="5"/>
    </row>
    <row r="10" spans="1:7" ht="18" customHeight="1">
      <c r="A10" s="5">
        <v>221</v>
      </c>
      <c r="B10" s="9"/>
      <c r="C10" s="9"/>
      <c r="D10" s="14" t="s">
        <v>30</v>
      </c>
      <c r="E10" s="5">
        <f aca="true" t="shared" si="0" ref="E10:E17">SUM(F10:G10)</f>
        <v>46.71</v>
      </c>
      <c r="F10" s="5">
        <f>SUM(F11)</f>
        <v>46.71</v>
      </c>
      <c r="G10" s="5"/>
    </row>
    <row r="11" spans="1:7" ht="18" customHeight="1">
      <c r="A11" s="5">
        <v>221</v>
      </c>
      <c r="B11" s="9" t="s">
        <v>20</v>
      </c>
      <c r="C11" s="9"/>
      <c r="D11" s="14" t="s">
        <v>31</v>
      </c>
      <c r="E11" s="5">
        <f t="shared" si="0"/>
        <v>46.71</v>
      </c>
      <c r="F11" s="5">
        <f>SUM(12.36+34.35)</f>
        <v>46.71</v>
      </c>
      <c r="G11" s="5"/>
    </row>
    <row r="12" spans="1:7" ht="18" customHeight="1">
      <c r="A12" s="5">
        <v>221</v>
      </c>
      <c r="B12" s="9" t="s">
        <v>20</v>
      </c>
      <c r="C12" s="9" t="s">
        <v>17</v>
      </c>
      <c r="D12" s="10" t="s">
        <v>22</v>
      </c>
      <c r="E12" s="5">
        <f t="shared" si="0"/>
        <v>46.71</v>
      </c>
      <c r="F12" s="5">
        <f>SUM(12.36+34.35)</f>
        <v>46.71</v>
      </c>
      <c r="G12" s="5"/>
    </row>
    <row r="13" spans="1:7" ht="18" customHeight="1">
      <c r="A13" s="5">
        <v>222</v>
      </c>
      <c r="B13" s="9"/>
      <c r="C13" s="9"/>
      <c r="D13" s="10" t="s">
        <v>25</v>
      </c>
      <c r="E13" s="5">
        <f t="shared" si="0"/>
        <v>638.58</v>
      </c>
      <c r="F13" s="5">
        <f>SUM(F14)</f>
        <v>538.38</v>
      </c>
      <c r="G13" s="5">
        <v>100.2</v>
      </c>
    </row>
    <row r="14" spans="1:7" ht="18" customHeight="1">
      <c r="A14" s="5">
        <v>222</v>
      </c>
      <c r="B14" s="9" t="s">
        <v>17</v>
      </c>
      <c r="C14" s="9"/>
      <c r="D14" s="10" t="s">
        <v>26</v>
      </c>
      <c r="E14" s="5">
        <f t="shared" si="0"/>
        <v>638.58</v>
      </c>
      <c r="F14" s="5">
        <f>SUM(F15:F16)</f>
        <v>538.38</v>
      </c>
      <c r="G14" s="5">
        <v>100.2</v>
      </c>
    </row>
    <row r="15" spans="1:7" ht="18" customHeight="1">
      <c r="A15" s="5">
        <v>222</v>
      </c>
      <c r="B15" s="9" t="s">
        <v>17</v>
      </c>
      <c r="C15" s="9" t="s">
        <v>17</v>
      </c>
      <c r="D15" s="10" t="s">
        <v>27</v>
      </c>
      <c r="E15" s="5">
        <f t="shared" si="0"/>
        <v>376.36</v>
      </c>
      <c r="F15" s="5">
        <v>376.36</v>
      </c>
      <c r="G15" s="5"/>
    </row>
    <row r="16" spans="1:7" ht="18" customHeight="1">
      <c r="A16" s="5">
        <v>222</v>
      </c>
      <c r="B16" s="9" t="s">
        <v>17</v>
      </c>
      <c r="C16" s="9" t="s">
        <v>23</v>
      </c>
      <c r="D16" s="10" t="s">
        <v>28</v>
      </c>
      <c r="E16" s="5">
        <f t="shared" si="0"/>
        <v>162.02</v>
      </c>
      <c r="F16" s="5">
        <v>162.02</v>
      </c>
      <c r="G16" s="5"/>
    </row>
    <row r="17" spans="1:7" ht="18" customHeight="1">
      <c r="A17" s="5">
        <v>222</v>
      </c>
      <c r="B17" s="9" t="s">
        <v>17</v>
      </c>
      <c r="C17" s="9" t="s">
        <v>24</v>
      </c>
      <c r="D17" s="10" t="s">
        <v>29</v>
      </c>
      <c r="E17" s="5">
        <f t="shared" si="0"/>
        <v>100.2</v>
      </c>
      <c r="F17" s="5"/>
      <c r="G17" s="5">
        <f>SUM(83.5+16.7)</f>
        <v>100.2</v>
      </c>
    </row>
    <row r="18" spans="1:7" ht="18" customHeight="1">
      <c r="A18" s="5"/>
      <c r="B18" s="9"/>
      <c r="C18" s="9"/>
      <c r="D18" s="5"/>
      <c r="E18" s="5"/>
      <c r="F18" s="5"/>
      <c r="G18" s="5"/>
    </row>
    <row r="19" spans="1:7" ht="18" customHeight="1">
      <c r="A19" s="5"/>
      <c r="B19" s="9"/>
      <c r="C19" s="9"/>
      <c r="D19" s="5"/>
      <c r="E19" s="5"/>
      <c r="F19" s="5"/>
      <c r="G19" s="5"/>
    </row>
    <row r="20" spans="1:7" ht="18" customHeight="1">
      <c r="A20" s="5"/>
      <c r="B20" s="9"/>
      <c r="C20" s="9"/>
      <c r="D20" s="5"/>
      <c r="E20" s="5"/>
      <c r="F20" s="5"/>
      <c r="G20" s="5"/>
    </row>
    <row r="21" spans="1:7" ht="18" customHeight="1">
      <c r="A21" s="5"/>
      <c r="B21" s="9"/>
      <c r="C21" s="9"/>
      <c r="D21" s="5"/>
      <c r="E21" s="5"/>
      <c r="F21" s="5"/>
      <c r="G21" s="5"/>
    </row>
    <row r="22" spans="1:7" ht="18" customHeight="1">
      <c r="A22" s="5"/>
      <c r="B22" s="9"/>
      <c r="C22" s="9"/>
      <c r="D22" s="5"/>
      <c r="E22" s="5"/>
      <c r="F22" s="5"/>
      <c r="G22" s="5"/>
    </row>
    <row r="23" spans="1:7" ht="18" customHeight="1">
      <c r="A23" s="5"/>
      <c r="B23" s="9"/>
      <c r="C23" s="9"/>
      <c r="D23" s="5"/>
      <c r="E23" s="5"/>
      <c r="F23" s="5"/>
      <c r="G23" s="5"/>
    </row>
    <row r="24" spans="1:7" ht="18" customHeight="1">
      <c r="A24" s="5"/>
      <c r="B24" s="9"/>
      <c r="C24" s="9"/>
      <c r="D24" s="5"/>
      <c r="E24" s="5"/>
      <c r="F24" s="5"/>
      <c r="G24" s="5"/>
    </row>
    <row r="25" spans="1:7" ht="18" customHeight="1">
      <c r="A25" s="5"/>
      <c r="B25" s="9"/>
      <c r="C25" s="9"/>
      <c r="D25" s="5"/>
      <c r="E25" s="5"/>
      <c r="F25" s="5"/>
      <c r="G25" s="5"/>
    </row>
    <row r="26" spans="1:7" ht="18" customHeight="1">
      <c r="A26" s="5"/>
      <c r="B26" s="9"/>
      <c r="C26" s="9"/>
      <c r="D26" s="5"/>
      <c r="E26" s="5"/>
      <c r="F26" s="5"/>
      <c r="G26" s="5"/>
    </row>
    <row r="27" spans="1:7" ht="18" customHeight="1">
      <c r="A27" s="5"/>
      <c r="B27" s="9"/>
      <c r="C27" s="9"/>
      <c r="D27" s="5"/>
      <c r="E27" s="15">
        <f>SUM(F27:G27)</f>
        <v>824.86</v>
      </c>
      <c r="F27" s="15">
        <f>SUM(F6+F10+F13)</f>
        <v>724.66</v>
      </c>
      <c r="G27" s="5">
        <v>100.2</v>
      </c>
    </row>
    <row r="28" spans="1:7" ht="18" customHeight="1">
      <c r="A28" s="17" t="s">
        <v>11</v>
      </c>
      <c r="B28" s="17"/>
      <c r="C28" s="17"/>
      <c r="D28" s="17"/>
      <c r="E28" s="17"/>
      <c r="F28" s="17"/>
      <c r="G28" s="17"/>
    </row>
    <row r="29" spans="1:7" ht="18" customHeight="1">
      <c r="A29" s="16" t="s">
        <v>12</v>
      </c>
      <c r="B29" s="16"/>
      <c r="C29" s="16"/>
      <c r="D29" s="16"/>
      <c r="E29" s="16"/>
      <c r="F29" s="16"/>
      <c r="G29" s="16"/>
    </row>
    <row r="30" spans="1:7" ht="23.25" customHeight="1">
      <c r="A30" s="16" t="s">
        <v>9</v>
      </c>
      <c r="B30" s="16"/>
      <c r="C30" s="16"/>
      <c r="D30" s="16"/>
      <c r="E30" s="16"/>
      <c r="F30" s="16"/>
      <c r="G30" s="16"/>
    </row>
  </sheetData>
  <mergeCells count="9">
    <mergeCell ref="A30:G30"/>
    <mergeCell ref="A28:G28"/>
    <mergeCell ref="A2:G2"/>
    <mergeCell ref="A29:G29"/>
    <mergeCell ref="A4:C4"/>
    <mergeCell ref="D4:D5"/>
    <mergeCell ref="E4:E5"/>
    <mergeCell ref="F4:F5"/>
    <mergeCell ref="G4:G5"/>
  </mergeCells>
  <printOptions horizontalCentered="1"/>
  <pageMargins left="0.7874015748031495" right="0.7874015748031495" top="0.7874015748031495" bottom="0.7874015748031495" header="0.4999999924907534" footer="0.4999999924907534"/>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2017-11-07T11:15:12Z</cp:lastPrinted>
  <dcterms:created xsi:type="dcterms:W3CDTF">2013-02-21T02:41:12Z</dcterms:created>
  <dcterms:modified xsi:type="dcterms:W3CDTF">2017-11-07T11:15:13Z</dcterms:modified>
  <cp:category/>
  <cp:version/>
  <cp:contentType/>
  <cp:contentStatus/>
</cp:coreProperties>
</file>